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01 07\"/>
    </mc:Choice>
  </mc:AlternateContent>
  <xr:revisionPtr revIDLastSave="0" documentId="13_ncr:1_{3495ED81-92B3-4767-B3A2-2EC28B8EB4B4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C14" i="4"/>
  <c r="E13" i="4"/>
  <c r="E12" i="4"/>
  <c r="E11" i="4"/>
  <c r="E10" i="4"/>
  <c r="E9" i="4"/>
  <c r="E8" i="4"/>
  <c r="E7" i="4"/>
  <c r="E6" i="4"/>
  <c r="E14" i="4" s="1"/>
  <c r="D14" i="3"/>
  <c r="C14" i="3"/>
  <c r="E14" i="3" s="1"/>
  <c r="E13" i="3"/>
  <c r="E12" i="3"/>
  <c r="E11" i="3"/>
  <c r="E10" i="3"/>
  <c r="E9" i="3"/>
  <c r="E8" i="3"/>
  <c r="E7" i="3"/>
  <c r="E6" i="3"/>
  <c r="I15" i="5"/>
  <c r="H15" i="5"/>
  <c r="G15" i="5"/>
  <c r="F15" i="5"/>
  <c r="E15" i="5"/>
  <c r="D15" i="5"/>
  <c r="C15" i="5"/>
  <c r="B15" i="5"/>
  <c r="J15" i="5" s="1"/>
  <c r="J14" i="5"/>
  <c r="J13" i="5"/>
  <c r="J12" i="5"/>
  <c r="J11" i="5"/>
  <c r="J10" i="5"/>
  <c r="J9" i="5"/>
  <c r="J8" i="5"/>
  <c r="J7" i="5"/>
  <c r="J6" i="5"/>
</calcChain>
</file>

<file path=xl/sharedStrings.xml><?xml version="1.0" encoding="utf-8"?>
<sst xmlns="http://schemas.openxmlformats.org/spreadsheetml/2006/main" count="62" uniqueCount="53">
  <si>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</si>
  <si>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</si>
  <si>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</si>
  <si>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</si>
  <si>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</si>
  <si>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</si>
  <si>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</si>
  <si>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</si>
  <si>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</si>
  <si>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</si>
  <si>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</si>
  <si>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</si>
  <si>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</si>
  <si>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</si>
  <si>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</si>
  <si>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</si>
  <si>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</si>
  <si>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</si>
  <si>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</si>
  <si>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</si>
  <si>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</si>
  <si>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</si>
  <si>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</si>
  <si>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</si>
  <si>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</si>
  <si>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</si>
  <si>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</si>
  <si>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</si>
  <si>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</si>
  <si>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</si>
  <si>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</si>
  <si>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</si>
  <si>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</si>
  <si>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</si>
  <si>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</si>
  <si>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</si>
  <si>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</si>
  <si>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Capital leasing group</t>
  </si>
  <si>
    <t>АО Казахстанская Иджара Компания</t>
  </si>
  <si>
    <t>ТОО Эксперт Лизинг</t>
  </si>
  <si>
    <t>ИТОГО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</si>
  <si>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</si>
  <si>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</si>
  <si>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</si>
  <si>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</si>
  <si>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</si>
  <si>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</si>
  <si>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</si>
  <si>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</si>
  <si>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АО Нурбанк</t>
  </si>
  <si>
    <t xml:space="preserve"> 01.07.2023 ж. жағдай бойынша Қордың бағдарламалары аясында МҚҰ уақытша бос қаражаттар туралы </t>
  </si>
  <si>
    <t>01.07.2023 ж. жағдай бойынша Қордың бағдарламалары аясында лизингтік компаниялардағы уақытша бос қаражаттар туралы ақпарат</t>
  </si>
  <si>
    <t>01.07.2023 ж. жағдай бойынша Қордың бағдарламалары аясында екінші деңгейдегі банктердегі уақытша бос қаражаттар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</si>
</sst>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50" zoomScaleNormal="50" workbookViewId="0">
      <selection activeCell="D30" sqref="D30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52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5" t="s">
        <v>1</v>
      </c>
      <c r="B3" s="46" t="s">
        <v>2</v>
      </c>
      <c r="C3" s="47"/>
      <c r="D3" s="40"/>
      <c r="E3" s="41" t="s">
        <v>3</v>
      </c>
      <c r="F3" s="48" t="s">
        <v>19</v>
      </c>
      <c r="G3" s="48"/>
      <c r="H3" s="48"/>
      <c r="I3" s="49" t="s">
        <v>20</v>
      </c>
      <c r="J3" s="45" t="s">
        <v>4</v>
      </c>
    </row>
    <row r="4" spans="1:11" ht="15" customHeight="1" x14ac:dyDescent="0.25">
      <c r="A4" s="45"/>
      <c r="B4" s="51" t="s">
        <v>21</v>
      </c>
      <c r="C4" s="51" t="s">
        <v>22</v>
      </c>
      <c r="D4" s="51" t="s">
        <v>7</v>
      </c>
      <c r="E4" s="51" t="s">
        <v>23</v>
      </c>
      <c r="F4" s="53" t="s">
        <v>24</v>
      </c>
      <c r="G4" s="53"/>
      <c r="H4" s="53"/>
      <c r="I4" s="50"/>
      <c r="J4" s="45"/>
    </row>
    <row r="5" spans="1:11" ht="81.75" customHeight="1" x14ac:dyDescent="0.25">
      <c r="A5" s="45"/>
      <c r="B5" s="52"/>
      <c r="C5" s="52"/>
      <c r="D5" s="52"/>
      <c r="E5" s="52"/>
      <c r="F5" s="38" t="s">
        <v>25</v>
      </c>
      <c r="G5" s="38" t="s">
        <v>26</v>
      </c>
      <c r="H5" s="38" t="s">
        <v>27</v>
      </c>
      <c r="I5" s="38" t="s">
        <v>28</v>
      </c>
      <c r="J5" s="45"/>
    </row>
    <row r="6" spans="1:11" x14ac:dyDescent="0.25">
      <c r="A6" s="4" t="s">
        <v>41</v>
      </c>
      <c r="B6" s="42">
        <v>-213336876.11000001</v>
      </c>
      <c r="C6" s="42"/>
      <c r="D6" s="42"/>
      <c r="E6" s="42">
        <v>84181547.060000002</v>
      </c>
      <c r="F6" s="42">
        <v>-114986480</v>
      </c>
      <c r="G6" s="42">
        <v>-192785504</v>
      </c>
      <c r="H6" s="42">
        <v>-228093032</v>
      </c>
      <c r="I6" s="42">
        <v>-122880954.23999999</v>
      </c>
      <c r="J6" s="43">
        <f>SUM(B6:I6)</f>
        <v>-787901299.28999996</v>
      </c>
    </row>
    <row r="7" spans="1:11" x14ac:dyDescent="0.25">
      <c r="A7" s="4" t="s">
        <v>42</v>
      </c>
      <c r="B7" s="42">
        <v>-139781839.44999999</v>
      </c>
      <c r="C7" s="42"/>
      <c r="D7" s="42"/>
      <c r="E7" s="42">
        <v>4592592.4800000004</v>
      </c>
      <c r="F7" s="42">
        <v>-528414049</v>
      </c>
      <c r="G7" s="42">
        <v>-607119951</v>
      </c>
      <c r="H7" s="42">
        <v>-512353397</v>
      </c>
      <c r="I7" s="42"/>
      <c r="J7" s="43">
        <f t="shared" ref="J7:J15" si="0">SUM(B7:I7)</f>
        <v>-1783076643.97</v>
      </c>
    </row>
    <row r="8" spans="1:11" ht="28.5" customHeight="1" x14ac:dyDescent="0.25">
      <c r="A8" s="39" t="s">
        <v>43</v>
      </c>
      <c r="B8" s="42"/>
      <c r="C8" s="42"/>
      <c r="D8" s="42"/>
      <c r="E8" s="42"/>
      <c r="F8" s="42">
        <v>-1023925961</v>
      </c>
      <c r="G8" s="42">
        <v>-2143080876</v>
      </c>
      <c r="H8" s="42">
        <v>-2326867853</v>
      </c>
      <c r="I8" s="42">
        <v>61148.37</v>
      </c>
      <c r="J8" s="43">
        <f t="shared" si="0"/>
        <v>-5493813541.6300001</v>
      </c>
    </row>
    <row r="9" spans="1:11" x14ac:dyDescent="0.25">
      <c r="A9" s="4" t="s">
        <v>44</v>
      </c>
      <c r="B9" s="42"/>
      <c r="C9" s="42"/>
      <c r="D9" s="42"/>
      <c r="E9" s="42">
        <v>365874653.75999999</v>
      </c>
      <c r="F9" s="42">
        <v>-412928164</v>
      </c>
      <c r="G9" s="42">
        <v>-2404636972</v>
      </c>
      <c r="H9" s="42">
        <v>-2588221947</v>
      </c>
      <c r="I9" s="42">
        <v>638846685.65999997</v>
      </c>
      <c r="J9" s="43">
        <f t="shared" si="0"/>
        <v>-4401065743.5799999</v>
      </c>
    </row>
    <row r="10" spans="1:11" x14ac:dyDescent="0.25">
      <c r="A10" s="4" t="s">
        <v>45</v>
      </c>
      <c r="B10" s="42">
        <v>13644912.42</v>
      </c>
      <c r="C10" s="42"/>
      <c r="D10" s="42"/>
      <c r="E10" s="42"/>
      <c r="F10" s="42">
        <v>-133708227</v>
      </c>
      <c r="G10" s="42">
        <v>-559015036</v>
      </c>
      <c r="H10" s="42">
        <v>-468165655</v>
      </c>
      <c r="I10" s="42">
        <v>338742678.56</v>
      </c>
      <c r="J10" s="43">
        <f t="shared" si="0"/>
        <v>-808501327.01999998</v>
      </c>
    </row>
    <row r="11" spans="1:11" x14ac:dyDescent="0.25">
      <c r="A11" s="4" t="s">
        <v>46</v>
      </c>
      <c r="B11" s="42"/>
      <c r="C11" s="42"/>
      <c r="D11" s="42"/>
      <c r="E11" s="42">
        <v>465668986</v>
      </c>
      <c r="F11" s="42">
        <v>-388057625</v>
      </c>
      <c r="G11" s="42">
        <v>-254767295</v>
      </c>
      <c r="H11" s="42">
        <v>-364402763</v>
      </c>
      <c r="I11" s="42">
        <v>815480404.97000003</v>
      </c>
      <c r="J11" s="43">
        <f t="shared" si="0"/>
        <v>273921707.97000003</v>
      </c>
    </row>
    <row r="12" spans="1:11" x14ac:dyDescent="0.25">
      <c r="A12" s="4" t="s">
        <v>47</v>
      </c>
      <c r="B12" s="42"/>
      <c r="C12" s="42"/>
      <c r="D12" s="42">
        <v>719869128.13999999</v>
      </c>
      <c r="E12" s="42"/>
      <c r="F12" s="42"/>
      <c r="G12" s="42"/>
      <c r="H12" s="42"/>
      <c r="I12" s="42"/>
      <c r="J12" s="43">
        <f t="shared" si="0"/>
        <v>719869128.13999999</v>
      </c>
    </row>
    <row r="13" spans="1:11" x14ac:dyDescent="0.25">
      <c r="A13" s="4" t="s">
        <v>49</v>
      </c>
      <c r="B13" s="42"/>
      <c r="C13" s="42"/>
      <c r="D13" s="42"/>
      <c r="E13" s="42">
        <v>4955767.6900000004</v>
      </c>
      <c r="F13" s="42">
        <v>188705491</v>
      </c>
      <c r="G13" s="42">
        <v>221081520</v>
      </c>
      <c r="H13" s="42">
        <v>337416464</v>
      </c>
      <c r="I13" s="42">
        <v>9533282.1600000001</v>
      </c>
      <c r="J13" s="43">
        <f t="shared" si="0"/>
        <v>761692524.85000002</v>
      </c>
    </row>
    <row r="14" spans="1:11" x14ac:dyDescent="0.25">
      <c r="A14" s="4" t="s">
        <v>48</v>
      </c>
      <c r="B14" s="42">
        <v>156564952.97</v>
      </c>
      <c r="C14" s="42"/>
      <c r="D14" s="42"/>
      <c r="E14" s="42"/>
      <c r="F14" s="42"/>
      <c r="G14" s="42"/>
      <c r="H14" s="42"/>
      <c r="I14" s="42"/>
      <c r="J14" s="43">
        <f t="shared" si="0"/>
        <v>156564952.97</v>
      </c>
    </row>
    <row r="15" spans="1:11" x14ac:dyDescent="0.25">
      <c r="A15" s="6" t="s">
        <v>5</v>
      </c>
      <c r="B15" s="44">
        <f>SUM(B6:B14)</f>
        <v>-182908850.16999999</v>
      </c>
      <c r="C15" s="44">
        <f t="shared" ref="C15:I15" si="1">SUM(C6:C14)</f>
        <v>0</v>
      </c>
      <c r="D15" s="44">
        <f t="shared" si="1"/>
        <v>719869128.13999999</v>
      </c>
      <c r="E15" s="44">
        <f t="shared" si="1"/>
        <v>925273546.99000001</v>
      </c>
      <c r="F15" s="44">
        <f t="shared" si="1"/>
        <v>-2413315015</v>
      </c>
      <c r="G15" s="44">
        <f t="shared" si="1"/>
        <v>-5940324114</v>
      </c>
      <c r="H15" s="44">
        <f t="shared" si="1"/>
        <v>-6150688183</v>
      </c>
      <c r="I15" s="44">
        <f t="shared" si="1"/>
        <v>1679783245.48</v>
      </c>
      <c r="J15" s="44">
        <f t="shared" si="0"/>
        <v>-11362310241.560001</v>
      </c>
    </row>
    <row r="16" spans="1:11" x14ac:dyDescent="0.25">
      <c r="A16" s="8"/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 t="s">
        <v>6</v>
      </c>
      <c r="B17" s="9"/>
      <c r="C17" s="9"/>
      <c r="D17" s="9"/>
      <c r="E17" s="9"/>
      <c r="F17" s="9"/>
      <c r="G17" s="9"/>
      <c r="H17" s="9"/>
      <c r="I17" s="9"/>
      <c r="J17" s="36"/>
      <c r="K17" s="36"/>
    </row>
    <row r="18" spans="1:11" x14ac:dyDescent="0.25">
      <c r="A18" s="11"/>
      <c r="B18" s="9"/>
      <c r="C18" s="9"/>
      <c r="D18" s="9"/>
      <c r="E18" s="9"/>
      <c r="F18" s="9"/>
      <c r="G18" s="9"/>
      <c r="H18" s="9"/>
      <c r="I18" s="9"/>
      <c r="J18" s="36"/>
      <c r="K18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B16">
    <cfRule type="cellIs" priority="16" operator="lessThanOrEqual">
      <formula>0</formula>
    </cfRule>
  </conditionalFormatting>
  <conditionalFormatting sqref="B17:B18">
    <cfRule type="cellIs" dxfId="10" priority="14" operator="lessThanOrEqual">
      <formula>#REF!</formula>
    </cfRule>
    <cfRule type="cellIs" priority="15" operator="lessThanOrEqual">
      <formula>#REF!</formula>
    </cfRule>
  </conditionalFormatting>
  <conditionalFormatting sqref="C6:C13 G6:J13">
    <cfRule type="cellIs" dxfId="9" priority="1" operator="lessThanOrEqual">
      <formula>#REF!</formula>
    </cfRule>
    <cfRule type="cellIs" priority="2" operator="lessThanOrEqual">
      <formula>#REF!</formula>
    </cfRule>
  </conditionalFormatting>
  <conditionalFormatting sqref="C16:J18">
    <cfRule type="cellIs" priority="19" operator="lessThanOrEqual">
      <formula>0</formula>
    </cfRule>
  </conditionalFormatting>
  <conditionalFormatting sqref="K16:K18">
    <cfRule type="cellIs" dxfId="8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4" t="s">
        <v>51</v>
      </c>
      <c r="B1" s="54"/>
      <c r="C1" s="54"/>
      <c r="D1" s="54"/>
      <c r="E1" s="54"/>
    </row>
    <row r="3" spans="1:5" ht="30" customHeight="1" x14ac:dyDescent="0.25">
      <c r="A3" s="45" t="s">
        <v>0</v>
      </c>
      <c r="B3" s="45" t="s">
        <v>1</v>
      </c>
      <c r="C3" s="46" t="s">
        <v>2</v>
      </c>
      <c r="D3" s="47"/>
      <c r="E3" s="45" t="s">
        <v>4</v>
      </c>
    </row>
    <row r="4" spans="1:5" ht="30" customHeight="1" x14ac:dyDescent="0.25">
      <c r="A4" s="45"/>
      <c r="B4" s="45"/>
      <c r="C4" s="51" t="s">
        <v>8</v>
      </c>
      <c r="D4" s="51" t="s">
        <v>7</v>
      </c>
      <c r="E4" s="45"/>
    </row>
    <row r="5" spans="1:5" ht="81" customHeight="1" x14ac:dyDescent="0.25">
      <c r="A5" s="45"/>
      <c r="B5" s="45"/>
      <c r="C5" s="52"/>
      <c r="D5" s="52"/>
      <c r="E5" s="45"/>
    </row>
    <row r="6" spans="1:5" s="5" customFormat="1" x14ac:dyDescent="0.25">
      <c r="A6" s="3">
        <v>1</v>
      </c>
      <c r="B6" s="12" t="s">
        <v>38</v>
      </c>
      <c r="C6" s="35"/>
      <c r="D6" s="37">
        <v>686008680</v>
      </c>
      <c r="E6" s="15">
        <f t="shared" ref="E6" si="0">SUM(C6:D6)</f>
        <v>686008680</v>
      </c>
    </row>
    <row r="7" spans="1:5" s="5" customFormat="1" x14ac:dyDescent="0.25">
      <c r="A7" s="3">
        <v>2</v>
      </c>
      <c r="B7" s="12" t="s">
        <v>9</v>
      </c>
      <c r="C7" s="16">
        <v>-1132000089</v>
      </c>
      <c r="D7" s="17"/>
      <c r="E7" s="18">
        <f>SUM(C7:D7)</f>
        <v>-1132000089</v>
      </c>
    </row>
    <row r="8" spans="1:5" s="5" customFormat="1" x14ac:dyDescent="0.25">
      <c r="A8" s="3">
        <v>3</v>
      </c>
      <c r="B8" s="12" t="s">
        <v>37</v>
      </c>
      <c r="C8" s="16">
        <v>-167215937</v>
      </c>
      <c r="D8" s="17"/>
      <c r="E8" s="18">
        <f>SUM(C8:D8)</f>
        <v>-167215937</v>
      </c>
    </row>
    <row r="9" spans="1:5" s="5" customFormat="1" x14ac:dyDescent="0.25">
      <c r="A9" s="3">
        <v>4</v>
      </c>
      <c r="B9" s="4" t="s">
        <v>10</v>
      </c>
      <c r="C9" s="16">
        <v>86827705</v>
      </c>
      <c r="D9" s="17"/>
      <c r="E9" s="18">
        <f>SUM(C9:D9)</f>
        <v>86827705</v>
      </c>
    </row>
    <row r="10" spans="1:5" s="5" customFormat="1" x14ac:dyDescent="0.25">
      <c r="A10" s="3">
        <v>5</v>
      </c>
      <c r="B10" s="12" t="s">
        <v>11</v>
      </c>
      <c r="C10" s="16">
        <v>-676031644</v>
      </c>
      <c r="D10" s="17"/>
      <c r="E10" s="18">
        <f>SUM(C10:D10)</f>
        <v>-676031644</v>
      </c>
    </row>
    <row r="11" spans="1:5" s="5" customFormat="1" x14ac:dyDescent="0.25">
      <c r="A11" s="3">
        <v>6</v>
      </c>
      <c r="B11" s="12" t="s">
        <v>12</v>
      </c>
      <c r="C11" s="16">
        <v>-456565255</v>
      </c>
      <c r="D11" s="17"/>
      <c r="E11" s="18">
        <f>SUM(C11:D11)</f>
        <v>-456565255</v>
      </c>
    </row>
    <row r="12" spans="1:5" s="5" customFormat="1" x14ac:dyDescent="0.25">
      <c r="A12" s="3">
        <v>7</v>
      </c>
      <c r="B12" s="12" t="s">
        <v>18</v>
      </c>
      <c r="C12" s="16">
        <v>-65391833</v>
      </c>
      <c r="D12" s="17"/>
      <c r="E12" s="18">
        <f t="shared" ref="E12:E14" si="1">SUM(C12:D12)</f>
        <v>-65391833</v>
      </c>
    </row>
    <row r="13" spans="1:5" s="10" customFormat="1" x14ac:dyDescent="0.25">
      <c r="A13" s="3">
        <v>8</v>
      </c>
      <c r="B13" s="12" t="s">
        <v>39</v>
      </c>
      <c r="C13" s="16">
        <v>-4402205</v>
      </c>
      <c r="D13" s="17"/>
      <c r="E13" s="18">
        <f t="shared" ref="E13" si="2">SUM(C13:D13)</f>
        <v>-4402205</v>
      </c>
    </row>
    <row r="14" spans="1:5" s="10" customFormat="1" x14ac:dyDescent="0.25">
      <c r="A14" s="7"/>
      <c r="B14" s="8" t="s">
        <v>40</v>
      </c>
      <c r="C14" s="6">
        <f>SUM(C6:C13)</f>
        <v>-2414779258</v>
      </c>
      <c r="D14" s="6">
        <f>SUM(D6:D6)</f>
        <v>686008680</v>
      </c>
      <c r="E14" s="15">
        <f t="shared" si="1"/>
        <v>-1728770578</v>
      </c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4">
    <cfRule type="cellIs" priority="13" operator="lessThanOrEqual">
      <formula>0</formula>
    </cfRule>
  </conditionalFormatting>
  <conditionalFormatting sqref="B15:D15">
    <cfRule type="cellIs" dxfId="7" priority="5" operator="lessThanOrEqual">
      <formula>#REF!</formula>
    </cfRule>
    <cfRule type="cellIs" priority="6" operator="lessThanOrEqual">
      <formula>#REF!</formula>
    </cfRule>
  </conditionalFormatting>
  <conditionalFormatting sqref="B19:D28">
    <cfRule type="cellIs" dxfId="6" priority="14" operator="lessThanOrEqual">
      <formula>#REF!</formula>
    </cfRule>
    <cfRule type="cellIs" priority="15" operator="lessThanOrEqual">
      <formula>#REF!</formula>
    </cfRule>
  </conditionalFormatting>
  <conditionalFormatting sqref="E3">
    <cfRule type="cellIs" priority="4" operator="lessThanOrEqual">
      <formula>0</formula>
    </cfRule>
  </conditionalFormatting>
  <conditionalFormatting sqref="E15:E18 B16:D18">
    <cfRule type="cellIs" priority="16" operator="lessThanOrEqual">
      <formula>0</formula>
    </cfRule>
  </conditionalFormatting>
  <conditionalFormatting sqref="C14:D14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zoomScale="90" zoomScaleNormal="90" workbookViewId="0">
      <selection activeCell="B1" sqref="B1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50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5" t="s">
        <v>0</v>
      </c>
      <c r="B3" s="55" t="s">
        <v>13</v>
      </c>
      <c r="C3" s="21" t="s">
        <v>14</v>
      </c>
      <c r="D3" s="21" t="s">
        <v>3</v>
      </c>
      <c r="E3" s="58" t="s">
        <v>4</v>
      </c>
    </row>
    <row r="4" spans="1:5" ht="15" customHeight="1" x14ac:dyDescent="0.25">
      <c r="A4" s="56"/>
      <c r="B4" s="56"/>
      <c r="C4" s="61" t="s">
        <v>15</v>
      </c>
      <c r="D4" s="58" t="s">
        <v>16</v>
      </c>
      <c r="E4" s="59"/>
    </row>
    <row r="5" spans="1:5" ht="27.75" customHeight="1" x14ac:dyDescent="0.25">
      <c r="A5" s="57"/>
      <c r="B5" s="57"/>
      <c r="C5" s="62"/>
      <c r="D5" s="60"/>
      <c r="E5" s="60"/>
    </row>
    <row r="6" spans="1:5" ht="15.75" x14ac:dyDescent="0.25">
      <c r="A6" s="22">
        <v>1</v>
      </c>
      <c r="B6" s="23" t="s">
        <v>29</v>
      </c>
      <c r="C6" s="24">
        <v>-521213591</v>
      </c>
      <c r="D6" s="24">
        <v>5809362</v>
      </c>
      <c r="E6" s="28">
        <f t="shared" ref="E6:E12" si="0">SUM(C6:D6)</f>
        <v>-515404229</v>
      </c>
    </row>
    <row r="7" spans="1:5" ht="15.75" x14ac:dyDescent="0.25">
      <c r="A7" s="22">
        <v>2</v>
      </c>
      <c r="B7" s="25" t="s">
        <v>30</v>
      </c>
      <c r="C7" s="24">
        <v>-4832028510</v>
      </c>
      <c r="D7" s="24"/>
      <c r="E7" s="28">
        <f t="shared" si="0"/>
        <v>-4832028510</v>
      </c>
    </row>
    <row r="8" spans="1:5" ht="15.75" x14ac:dyDescent="0.25">
      <c r="A8" s="22">
        <v>3</v>
      </c>
      <c r="B8" s="26" t="s">
        <v>31</v>
      </c>
      <c r="C8" s="24">
        <v>-9193915</v>
      </c>
      <c r="D8" s="24"/>
      <c r="E8" s="28">
        <f t="shared" si="0"/>
        <v>-9193915</v>
      </c>
    </row>
    <row r="9" spans="1:5" ht="15.75" x14ac:dyDescent="0.25">
      <c r="A9" s="22">
        <v>4</v>
      </c>
      <c r="B9" s="26" t="s">
        <v>32</v>
      </c>
      <c r="C9" s="24">
        <v>-32973875</v>
      </c>
      <c r="D9" s="24">
        <v>-1000</v>
      </c>
      <c r="E9" s="28">
        <f t="shared" si="0"/>
        <v>-32974875</v>
      </c>
    </row>
    <row r="10" spans="1:5" ht="15.75" x14ac:dyDescent="0.25">
      <c r="A10" s="22">
        <v>5</v>
      </c>
      <c r="B10" s="26" t="s">
        <v>33</v>
      </c>
      <c r="C10" s="24"/>
      <c r="D10" s="24">
        <v>3300716</v>
      </c>
      <c r="E10" s="28">
        <f t="shared" si="0"/>
        <v>3300716</v>
      </c>
    </row>
    <row r="11" spans="1:5" ht="15.75" x14ac:dyDescent="0.25">
      <c r="A11" s="22">
        <v>6</v>
      </c>
      <c r="B11" s="25" t="s">
        <v>34</v>
      </c>
      <c r="C11" s="24">
        <v>-1411871</v>
      </c>
      <c r="D11" s="24"/>
      <c r="E11" s="28">
        <f t="shared" si="0"/>
        <v>-1411871</v>
      </c>
    </row>
    <row r="12" spans="1:5" ht="15.75" x14ac:dyDescent="0.25">
      <c r="A12" s="22">
        <v>7</v>
      </c>
      <c r="B12" s="25" t="s">
        <v>35</v>
      </c>
      <c r="C12" s="24">
        <v>-102674208</v>
      </c>
      <c r="D12" s="24"/>
      <c r="E12" s="28">
        <f t="shared" si="0"/>
        <v>-102674208</v>
      </c>
    </row>
    <row r="13" spans="1:5" ht="15.75" x14ac:dyDescent="0.25">
      <c r="A13" s="22">
        <v>8</v>
      </c>
      <c r="B13" s="26" t="s">
        <v>36</v>
      </c>
      <c r="C13" s="24">
        <v>-104269282</v>
      </c>
      <c r="D13" s="24"/>
      <c r="E13" s="28">
        <f>SUM(C13:D13)</f>
        <v>-104269282</v>
      </c>
    </row>
    <row r="14" spans="1:5" ht="15.75" x14ac:dyDescent="0.25">
      <c r="A14" s="22"/>
      <c r="B14" s="27" t="s">
        <v>5</v>
      </c>
      <c r="C14" s="28">
        <f>SUM(C6:C13)</f>
        <v>-5603765252</v>
      </c>
      <c r="D14" s="28">
        <f>SUM(D6:D13)</f>
        <v>9109078</v>
      </c>
      <c r="E14" s="28">
        <f>SUM(E6:E13)</f>
        <v>-5594656174</v>
      </c>
    </row>
    <row r="16" spans="1:5" x14ac:dyDescent="0.25">
      <c r="A16" s="30" t="s">
        <v>17</v>
      </c>
      <c r="B16" s="31"/>
      <c r="C16" s="31"/>
      <c r="D16" s="32"/>
    </row>
    <row r="17" spans="1:4" ht="15.75" x14ac:dyDescent="0.25">
      <c r="A17" s="33"/>
      <c r="B17" s="34"/>
      <c r="C17" s="34"/>
      <c r="D17" s="34"/>
    </row>
    <row r="19" spans="1:4" ht="15.75" x14ac:dyDescent="0.25">
      <c r="A19" s="29"/>
    </row>
  </sheetData>
  <mergeCells count="5">
    <mergeCell ref="A3:A5"/>
    <mergeCell ref="B3:B5"/>
    <mergeCell ref="E3:E5"/>
    <mergeCell ref="C4:C5"/>
    <mergeCell ref="D4:D5"/>
  </mergeCells>
  <conditionalFormatting sqref="B14">
    <cfRule type="cellIs" priority="10" operator="lessThanOrEqual">
      <formula>0</formula>
    </cfRule>
  </conditionalFormatting>
  <conditionalFormatting sqref="C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C14:E14">
    <cfRule type="cellIs" priority="5" operator="lessThanOrEqual">
      <formula>0</formula>
    </cfRule>
  </conditionalFormatting>
  <conditionalFormatting sqref="E6:E12">
    <cfRule type="cellIs" dxfId="1" priority="4" operator="lessThanOrEqual">
      <formula>#REF!</formula>
    </cfRule>
  </conditionalFormatting>
  <conditionalFormatting sqref="E13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2023-09-21T14:14:40Z</dcterms:modified>
</cp:coreProperties>
</file>